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J195" l="1"/>
  <c r="F176"/>
  <c r="I176"/>
  <c r="J176"/>
  <c r="H176"/>
  <c r="J157"/>
  <c r="H157"/>
  <c r="G157"/>
  <c r="F157"/>
  <c r="F138"/>
  <c r="H138"/>
  <c r="I138"/>
  <c r="G119"/>
  <c r="H119"/>
  <c r="F119"/>
  <c r="H100"/>
  <c r="G100"/>
  <c r="I100"/>
  <c r="F100"/>
  <c r="J100"/>
  <c r="J81"/>
  <c r="H81"/>
  <c r="G81"/>
  <c r="F81"/>
  <c r="F62"/>
  <c r="J62"/>
  <c r="H62"/>
  <c r="G62"/>
  <c r="J43"/>
  <c r="F43"/>
  <c r="I43"/>
  <c r="H43"/>
  <c r="G43"/>
  <c r="I24"/>
  <c r="J24"/>
  <c r="H24"/>
  <c r="G24"/>
  <c r="F24"/>
  <c r="H196" l="1"/>
  <c r="G196"/>
  <c r="F196"/>
  <c r="J196"/>
  <c r="I196"/>
</calcChain>
</file>

<file path=xl/sharedStrings.xml><?xml version="1.0" encoding="utf-8"?>
<sst xmlns="http://schemas.openxmlformats.org/spreadsheetml/2006/main" count="273" uniqueCount="93">
  <si>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</si>
  <si>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</si>
  <si>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</si>
  <si>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</si>
  <si>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</si>
  <si>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</si>
  <si>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</si>
  <si>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</si>
  <si>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</si>
  <si>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</si>
  <si>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</si>
  <si>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</si>
  <si>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</si>
  <si>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</si>
  <si>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</si>
  <si>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</si>
  <si>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</si>
  <si>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</si>
  <si>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</si>
  <si>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</si>
  <si>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</si>
  <si>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</si>
  <si>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</si>
  <si>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</si>
  <si>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</si>
  <si>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</si>
  <si>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</si>
  <si>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</si>
  <si>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</si>
  <si>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</si>
  <si>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</si>
  <si>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</si>
  <si>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</si>
  <si>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</si>
  <si>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</si>
  <si>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</si>
  <si>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</si>
  <si>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</si>
  <si>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</si>
  <si>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манная </t>
  </si>
  <si>
    <t>чай</t>
  </si>
  <si>
    <t>хлеб с маслом</t>
  </si>
  <si>
    <t>солёный огурец</t>
  </si>
  <si>
    <t>Щи из свежей капусты</t>
  </si>
  <si>
    <t>Гуляш</t>
  </si>
  <si>
    <t>Макароны отварные</t>
  </si>
  <si>
    <t>хлеб ржаной</t>
  </si>
  <si>
    <t>Каша молочная пшённая</t>
  </si>
  <si>
    <t>Салат из свежей капусты</t>
  </si>
  <si>
    <t>Суп картофельный с макаронными изделиями</t>
  </si>
  <si>
    <t>Котлета</t>
  </si>
  <si>
    <t>Картофельное пюре</t>
  </si>
  <si>
    <t>компот</t>
  </si>
  <si>
    <t>Суп молочный вермишелевый</t>
  </si>
  <si>
    <t>коф.напиток с молоком сгущённым</t>
  </si>
  <si>
    <t>яйцо отварное</t>
  </si>
  <si>
    <t>Суп свекольник</t>
  </si>
  <si>
    <t>Фрикадельки в красном соусе</t>
  </si>
  <si>
    <t>кисель</t>
  </si>
  <si>
    <t>Гречка отварная</t>
  </si>
  <si>
    <t>Каша молочная гречневая</t>
  </si>
  <si>
    <t>хлеб с масло</t>
  </si>
  <si>
    <t>Суп полевой</t>
  </si>
  <si>
    <t>Плов из птицы</t>
  </si>
  <si>
    <t>Оладьи со сгущённым молоком</t>
  </si>
  <si>
    <t>какао с молоком</t>
  </si>
  <si>
    <t>Суп гороховый</t>
  </si>
  <si>
    <t>Рыба припущенная с овощами</t>
  </si>
  <si>
    <t>Капуста тушёная</t>
  </si>
  <si>
    <t xml:space="preserve">Макароны отварные </t>
  </si>
  <si>
    <t>Сосиска</t>
  </si>
  <si>
    <t>винегрет</t>
  </si>
  <si>
    <t>Суп рыбный</t>
  </si>
  <si>
    <t>Жаркое по-домашнему</t>
  </si>
  <si>
    <t>Каша молочная рисовая</t>
  </si>
  <si>
    <t>Компот</t>
  </si>
  <si>
    <t>Расольник</t>
  </si>
  <si>
    <t>Печень тушёная с овощами</t>
  </si>
  <si>
    <t>Солёный огурец</t>
  </si>
  <si>
    <t>Рис отварной</t>
  </si>
  <si>
    <t>Чай</t>
  </si>
  <si>
    <t>кофейный напиток со сгущённым молоком</t>
  </si>
  <si>
    <t>Бутерброд с сыром</t>
  </si>
  <si>
    <t>Салат витаминный</t>
  </si>
  <si>
    <t>Суп с клёцками</t>
  </si>
  <si>
    <t>Тефтели в соусе</t>
  </si>
  <si>
    <t>Салат из моркови</t>
  </si>
  <si>
    <t xml:space="preserve">Суп овощной </t>
  </si>
  <si>
    <t>Макароны</t>
  </si>
  <si>
    <t>Кисель</t>
  </si>
  <si>
    <t>Борщ</t>
  </si>
  <si>
    <t>Директор школы</t>
  </si>
  <si>
    <t>Колганова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</si>
</sst>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91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92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6.11</v>
      </c>
      <c r="H6" s="40">
        <v>10.72</v>
      </c>
      <c r="I6" s="40">
        <v>32.380000000000003</v>
      </c>
      <c r="J6" s="40">
        <v>251</v>
      </c>
      <c r="K6" s="41">
        <v>181</v>
      </c>
      <c r="L6" s="40">
        <v>19.73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0.4</v>
      </c>
      <c r="H8" s="43">
        <v>0</v>
      </c>
      <c r="I8" s="43">
        <v>28</v>
      </c>
      <c r="J8" s="43">
        <v>56</v>
      </c>
      <c r="K8" s="44">
        <v>376</v>
      </c>
      <c r="L8" s="43">
        <v>1.64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3.55</v>
      </c>
      <c r="H9" s="43">
        <v>7.4</v>
      </c>
      <c r="I9" s="43">
        <v>28.5</v>
      </c>
      <c r="J9" s="43">
        <v>194</v>
      </c>
      <c r="K9" s="44">
        <v>111</v>
      </c>
      <c r="L9" s="43">
        <v>13.36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10.06</v>
      </c>
      <c r="H13" s="19">
        <f t="shared" si="0"/>
        <v>18.12</v>
      </c>
      <c r="I13" s="19">
        <f t="shared" si="0"/>
        <v>88.88</v>
      </c>
      <c r="J13" s="19">
        <f t="shared" si="0"/>
        <v>501</v>
      </c>
      <c r="K13" s="25"/>
      <c r="L13" s="19">
        <f t="shared" ref="L13" si="1">SUM(L6:L12)</f>
        <v>34.730000000000004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0.66</v>
      </c>
      <c r="H14" s="43">
        <v>0.12</v>
      </c>
      <c r="I14" s="43">
        <v>28</v>
      </c>
      <c r="J14" s="43">
        <v>13.2</v>
      </c>
      <c r="K14" s="44">
        <v>70</v>
      </c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6.37</v>
      </c>
      <c r="H15" s="43">
        <v>10.06</v>
      </c>
      <c r="I15" s="43">
        <v>8.26</v>
      </c>
      <c r="J15" s="43">
        <v>157.04</v>
      </c>
      <c r="K15" s="44">
        <v>88</v>
      </c>
      <c r="L15" s="43">
        <v>12.12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125</v>
      </c>
      <c r="G16" s="43">
        <v>14.55</v>
      </c>
      <c r="H16" s="43">
        <v>16.79</v>
      </c>
      <c r="I16" s="43">
        <v>2.89</v>
      </c>
      <c r="J16" s="43">
        <v>221</v>
      </c>
      <c r="K16" s="44">
        <v>260</v>
      </c>
      <c r="L16" s="43">
        <v>29.18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200</v>
      </c>
      <c r="G17" s="43">
        <v>5.46</v>
      </c>
      <c r="H17" s="43">
        <v>5.79</v>
      </c>
      <c r="I17" s="43">
        <v>30.45</v>
      </c>
      <c r="J17" s="43">
        <v>195.7</v>
      </c>
      <c r="K17" s="44">
        <v>202</v>
      </c>
      <c r="L17" s="43">
        <v>8.84</v>
      </c>
    </row>
    <row r="18" spans="1:12" ht="1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0.4</v>
      </c>
      <c r="H18" s="43">
        <v>0</v>
      </c>
      <c r="I18" s="43">
        <v>28</v>
      </c>
      <c r="J18" s="43">
        <v>56</v>
      </c>
      <c r="K18" s="44">
        <v>376</v>
      </c>
      <c r="L18" s="43">
        <v>1.64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50</v>
      </c>
      <c r="G20" s="43">
        <v>1.8</v>
      </c>
      <c r="H20" s="43">
        <v>0.3</v>
      </c>
      <c r="I20" s="43">
        <v>13.3</v>
      </c>
      <c r="J20" s="43">
        <v>56.7</v>
      </c>
      <c r="K20" s="44"/>
      <c r="L20" s="43">
        <v>5.25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885</v>
      </c>
      <c r="G23" s="19">
        <f t="shared" ref="G23:J23" si="2">SUM(G14:G22)</f>
        <v>29.240000000000002</v>
      </c>
      <c r="H23" s="19">
        <f t="shared" si="2"/>
        <v>33.059999999999995</v>
      </c>
      <c r="I23" s="19">
        <f t="shared" si="2"/>
        <v>110.89999999999999</v>
      </c>
      <c r="J23" s="19">
        <f t="shared" si="2"/>
        <v>699.6400000000001</v>
      </c>
      <c r="K23" s="25"/>
      <c r="L23" s="19">
        <f t="shared" ref="L23" si="3">SUM(L14:L22)</f>
        <v>57.03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1335</v>
      </c>
      <c r="G24" s="32">
        <f t="shared" ref="G24:J24" si="4">G13+G23</f>
        <v>39.300000000000004</v>
      </c>
      <c r="H24" s="32">
        <f t="shared" si="4"/>
        <v>51.179999999999993</v>
      </c>
      <c r="I24" s="32">
        <f t="shared" si="4"/>
        <v>199.77999999999997</v>
      </c>
      <c r="J24" s="32">
        <f t="shared" si="4"/>
        <v>1200.6400000000001</v>
      </c>
      <c r="K24" s="32"/>
      <c r="L24" s="32">
        <f t="shared" ref="L24" si="5">L13+L23</f>
        <v>91.76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7.51</v>
      </c>
      <c r="H25" s="40">
        <v>11.72</v>
      </c>
      <c r="I25" s="40">
        <v>37.049999999999997</v>
      </c>
      <c r="J25" s="40">
        <v>285</v>
      </c>
      <c r="K25" s="41">
        <v>173</v>
      </c>
      <c r="L25" s="40">
        <v>11.86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0.4</v>
      </c>
      <c r="H27" s="43">
        <v>0</v>
      </c>
      <c r="I27" s="43">
        <v>28</v>
      </c>
      <c r="J27" s="43">
        <v>56</v>
      </c>
      <c r="K27" s="44">
        <v>376</v>
      </c>
      <c r="L27" s="43">
        <v>1.64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3.55</v>
      </c>
      <c r="H28" s="43">
        <v>7.4</v>
      </c>
      <c r="I28" s="43">
        <v>28.5</v>
      </c>
      <c r="J28" s="43">
        <v>194</v>
      </c>
      <c r="K28" s="44">
        <v>111</v>
      </c>
      <c r="L28" s="43">
        <v>13.36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11.46</v>
      </c>
      <c r="H32" s="19">
        <f t="shared" ref="H32" si="7">SUM(H25:H31)</f>
        <v>19.12</v>
      </c>
      <c r="I32" s="19">
        <f t="shared" ref="I32" si="8">SUM(I25:I31)</f>
        <v>93.55</v>
      </c>
      <c r="J32" s="19">
        <f t="shared" ref="J32:L32" si="9">SUM(J25:J31)</f>
        <v>535</v>
      </c>
      <c r="K32" s="25"/>
      <c r="L32" s="19">
        <f t="shared" si="9"/>
        <v>26.86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100</v>
      </c>
      <c r="G33" s="43">
        <v>1.41</v>
      </c>
      <c r="H33" s="43">
        <v>5.08</v>
      </c>
      <c r="I33" s="43">
        <v>8.65</v>
      </c>
      <c r="J33" s="43">
        <v>85.9</v>
      </c>
      <c r="K33" s="44">
        <v>45</v>
      </c>
      <c r="L33" s="43">
        <v>1.3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2.69</v>
      </c>
      <c r="H34" s="43">
        <v>2.84</v>
      </c>
      <c r="I34" s="43">
        <v>17.14</v>
      </c>
      <c r="J34" s="43">
        <v>104.75</v>
      </c>
      <c r="K34" s="44">
        <v>103</v>
      </c>
      <c r="L34" s="43">
        <v>9.08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70</v>
      </c>
      <c r="G35" s="43">
        <v>12.38</v>
      </c>
      <c r="H35" s="43">
        <v>18.149999999999999</v>
      </c>
      <c r="I35" s="43">
        <v>10.74</v>
      </c>
      <c r="J35" s="43">
        <v>258</v>
      </c>
      <c r="K35" s="44">
        <v>268</v>
      </c>
      <c r="L35" s="43">
        <v>23.62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300</v>
      </c>
      <c r="G36" s="43">
        <v>4.34</v>
      </c>
      <c r="H36" s="43">
        <v>12.82</v>
      </c>
      <c r="I36" s="43">
        <v>25.18</v>
      </c>
      <c r="J36" s="43">
        <v>241</v>
      </c>
      <c r="K36" s="44">
        <v>128</v>
      </c>
      <c r="L36" s="43">
        <v>9.58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0.04</v>
      </c>
      <c r="H37" s="43">
        <v>0</v>
      </c>
      <c r="I37" s="43">
        <v>24.76</v>
      </c>
      <c r="J37" s="43">
        <v>94.2</v>
      </c>
      <c r="K37" s="44">
        <v>349</v>
      </c>
      <c r="L37" s="43">
        <v>1.76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50</v>
      </c>
      <c r="G39" s="43">
        <v>1.8</v>
      </c>
      <c r="H39" s="43">
        <v>0.3</v>
      </c>
      <c r="I39" s="43">
        <v>13.3</v>
      </c>
      <c r="J39" s="43">
        <v>56.7</v>
      </c>
      <c r="K39" s="44"/>
      <c r="L39" s="43">
        <v>5.25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22.66</v>
      </c>
      <c r="H42" s="19">
        <f t="shared" ref="H42" si="11">SUM(H33:H41)</f>
        <v>39.19</v>
      </c>
      <c r="I42" s="19">
        <f t="shared" ref="I42" si="12">SUM(I33:I41)</f>
        <v>99.77</v>
      </c>
      <c r="J42" s="19">
        <f t="shared" ref="J42:L42" si="13">SUM(J33:J41)</f>
        <v>840.55000000000007</v>
      </c>
      <c r="K42" s="25"/>
      <c r="L42" s="19">
        <f t="shared" si="13"/>
        <v>50.589999999999996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1420</v>
      </c>
      <c r="G43" s="32">
        <f t="shared" ref="G43" si="14">G32+G42</f>
        <v>34.120000000000005</v>
      </c>
      <c r="H43" s="32">
        <f t="shared" ref="H43" si="15">H32+H42</f>
        <v>58.31</v>
      </c>
      <c r="I43" s="32">
        <f t="shared" ref="I43" si="16">I32+I42</f>
        <v>193.32</v>
      </c>
      <c r="J43" s="32">
        <f t="shared" ref="J43:L43" si="17">J32+J42</f>
        <v>1375.5500000000002</v>
      </c>
      <c r="K43" s="32"/>
      <c r="L43" s="32">
        <f t="shared" si="17"/>
        <v>77.449999999999989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6.55</v>
      </c>
      <c r="H44" s="40">
        <v>8.33</v>
      </c>
      <c r="I44" s="40">
        <v>35.090000000000003</v>
      </c>
      <c r="J44" s="40">
        <v>241.1</v>
      </c>
      <c r="K44" s="41">
        <v>82</v>
      </c>
      <c r="L44" s="40">
        <v>9.85</v>
      </c>
    </row>
    <row r="45" spans="1:12" ht="15">
      <c r="A45" s="23"/>
      <c r="B45" s="15"/>
      <c r="C45" s="11"/>
      <c r="D45" s="6"/>
      <c r="E45" s="42" t="s">
        <v>55</v>
      </c>
      <c r="F45" s="50"/>
      <c r="G45" s="43">
        <v>5.0999999999999996</v>
      </c>
      <c r="H45" s="43">
        <v>4.5999999999999996</v>
      </c>
      <c r="I45" s="43">
        <v>0.3</v>
      </c>
      <c r="J45" s="43">
        <v>63</v>
      </c>
      <c r="K45" s="44">
        <v>209</v>
      </c>
      <c r="L45" s="43">
        <v>9.5</v>
      </c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3.17</v>
      </c>
      <c r="H46" s="43">
        <v>2.68</v>
      </c>
      <c r="I46" s="43">
        <v>15.9</v>
      </c>
      <c r="J46" s="43">
        <v>100.6</v>
      </c>
      <c r="K46" s="44">
        <v>379</v>
      </c>
      <c r="L46" s="43">
        <v>16.95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3.55</v>
      </c>
      <c r="H47" s="43">
        <v>7.4</v>
      </c>
      <c r="I47" s="43">
        <v>28.5</v>
      </c>
      <c r="J47" s="43">
        <v>194</v>
      </c>
      <c r="K47" s="44">
        <v>1</v>
      </c>
      <c r="L47" s="43">
        <v>13.36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18.369999999999997</v>
      </c>
      <c r="H51" s="19">
        <f t="shared" ref="H51" si="19">SUM(H44:H50)</f>
        <v>23.009999999999998</v>
      </c>
      <c r="I51" s="19">
        <f t="shared" ref="I51" si="20">SUM(I44:I50)</f>
        <v>79.789999999999992</v>
      </c>
      <c r="J51" s="19">
        <f t="shared" ref="J51:L51" si="21">SUM(J44:J50)</f>
        <v>598.70000000000005</v>
      </c>
      <c r="K51" s="25"/>
      <c r="L51" s="19">
        <f t="shared" si="21"/>
        <v>49.66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2</v>
      </c>
      <c r="H53" s="43">
        <v>5.18</v>
      </c>
      <c r="I53" s="43">
        <v>14.83</v>
      </c>
      <c r="J53" s="43">
        <v>113.35</v>
      </c>
      <c r="K53" s="44">
        <v>55</v>
      </c>
      <c r="L53" s="43">
        <v>12.75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6.98</v>
      </c>
      <c r="H54" s="43">
        <v>4.0999999999999996</v>
      </c>
      <c r="I54" s="43">
        <v>0.26</v>
      </c>
      <c r="J54" s="43">
        <v>68.64</v>
      </c>
      <c r="K54" s="44">
        <v>105</v>
      </c>
      <c r="L54" s="43">
        <v>31.71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200</v>
      </c>
      <c r="G55" s="43">
        <v>12.7</v>
      </c>
      <c r="H55" s="43">
        <v>6.7</v>
      </c>
      <c r="I55" s="43">
        <v>2.25</v>
      </c>
      <c r="J55" s="43">
        <v>120</v>
      </c>
      <c r="K55" s="44">
        <v>302</v>
      </c>
      <c r="L55" s="43">
        <v>6.24</v>
      </c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</v>
      </c>
      <c r="H56" s="43">
        <v>0</v>
      </c>
      <c r="I56" s="43">
        <v>11.14</v>
      </c>
      <c r="J56" s="43">
        <v>49.6</v>
      </c>
      <c r="K56" s="44">
        <v>332</v>
      </c>
      <c r="L56" s="43">
        <v>4.49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50</v>
      </c>
      <c r="G58" s="43">
        <v>1.8</v>
      </c>
      <c r="H58" s="43">
        <v>0.3</v>
      </c>
      <c r="I58" s="43">
        <v>13.3</v>
      </c>
      <c r="J58" s="43">
        <v>56.7</v>
      </c>
      <c r="K58" s="44"/>
      <c r="L58" s="43">
        <v>5.25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23.48</v>
      </c>
      <c r="H61" s="19">
        <f t="shared" ref="H61" si="23">SUM(H52:H60)</f>
        <v>16.28</v>
      </c>
      <c r="I61" s="19">
        <f t="shared" ref="I61" si="24">SUM(I52:I60)</f>
        <v>41.78</v>
      </c>
      <c r="J61" s="19">
        <f t="shared" ref="J61:L61" si="25">SUM(J52:J60)</f>
        <v>408.29</v>
      </c>
      <c r="K61" s="25"/>
      <c r="L61" s="19">
        <f t="shared" si="25"/>
        <v>60.440000000000005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1350</v>
      </c>
      <c r="G62" s="32">
        <f t="shared" ref="G62" si="26">G51+G61</f>
        <v>41.849999999999994</v>
      </c>
      <c r="H62" s="32">
        <f t="shared" ref="H62" si="27">H51+H61</f>
        <v>39.29</v>
      </c>
      <c r="I62" s="32">
        <f t="shared" ref="I62" si="28">I51+I61</f>
        <v>121.57</v>
      </c>
      <c r="J62" s="32">
        <f t="shared" ref="J62:L62" si="29">J51+J61</f>
        <v>1006.99</v>
      </c>
      <c r="K62" s="32"/>
      <c r="L62" s="32">
        <f t="shared" si="29"/>
        <v>110.1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9.09</v>
      </c>
      <c r="H63" s="40">
        <v>12.99</v>
      </c>
      <c r="I63" s="40">
        <v>35.18</v>
      </c>
      <c r="J63" s="40">
        <v>295</v>
      </c>
      <c r="K63" s="41">
        <v>183</v>
      </c>
      <c r="L63" s="40">
        <v>10.09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0.4</v>
      </c>
      <c r="H65" s="43">
        <v>0</v>
      </c>
      <c r="I65" s="43">
        <v>28</v>
      </c>
      <c r="J65" s="43">
        <v>56</v>
      </c>
      <c r="K65" s="44">
        <v>376</v>
      </c>
      <c r="L65" s="43">
        <v>1.64</v>
      </c>
    </row>
    <row r="66" spans="1:12" ht="15">
      <c r="A66" s="23"/>
      <c r="B66" s="15"/>
      <c r="C66" s="11"/>
      <c r="D66" s="7" t="s">
        <v>23</v>
      </c>
      <c r="E66" s="42" t="s">
        <v>61</v>
      </c>
      <c r="F66" s="43">
        <v>50</v>
      </c>
      <c r="G66" s="43">
        <v>3.55</v>
      </c>
      <c r="H66" s="43">
        <v>7.4</v>
      </c>
      <c r="I66" s="43">
        <v>28.5</v>
      </c>
      <c r="J66" s="43">
        <v>194</v>
      </c>
      <c r="K66" s="44">
        <v>1</v>
      </c>
      <c r="L66" s="43">
        <v>13.36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13.04</v>
      </c>
      <c r="H70" s="19">
        <f t="shared" ref="H70" si="31">SUM(H63:H69)</f>
        <v>20.39</v>
      </c>
      <c r="I70" s="19">
        <f t="shared" ref="I70" si="32">SUM(I63:I69)</f>
        <v>91.68</v>
      </c>
      <c r="J70" s="19">
        <f t="shared" ref="J70:L70" si="33">SUM(J63:J69)</f>
        <v>545</v>
      </c>
      <c r="K70" s="25"/>
      <c r="L70" s="19">
        <f t="shared" si="33"/>
        <v>25.09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48</v>
      </c>
      <c r="F71" s="43">
        <v>100</v>
      </c>
      <c r="G71" s="43">
        <v>1.41</v>
      </c>
      <c r="H71" s="43">
        <v>5.08</v>
      </c>
      <c r="I71" s="43">
        <v>8.65</v>
      </c>
      <c r="J71" s="43">
        <v>85.9</v>
      </c>
      <c r="K71" s="44">
        <v>45</v>
      </c>
      <c r="L71" s="43">
        <v>0.94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10.08</v>
      </c>
      <c r="H72" s="43">
        <v>14.75</v>
      </c>
      <c r="I72" s="43">
        <v>15.4</v>
      </c>
      <c r="J72" s="43">
        <v>258.73</v>
      </c>
      <c r="K72" s="44">
        <v>773</v>
      </c>
      <c r="L72" s="43">
        <v>18.03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200</v>
      </c>
      <c r="G73" s="43">
        <v>13.35</v>
      </c>
      <c r="H73" s="43">
        <v>7.35</v>
      </c>
      <c r="I73" s="43">
        <v>16.2</v>
      </c>
      <c r="J73" s="43">
        <v>187.5</v>
      </c>
      <c r="K73" s="44">
        <v>291</v>
      </c>
      <c r="L73" s="43">
        <v>20.04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0.4</v>
      </c>
      <c r="H75" s="43">
        <v>0</v>
      </c>
      <c r="I75" s="43">
        <v>28</v>
      </c>
      <c r="J75" s="43">
        <v>56</v>
      </c>
      <c r="K75" s="44">
        <v>376</v>
      </c>
      <c r="L75" s="43">
        <v>1.64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50</v>
      </c>
      <c r="G77" s="43">
        <v>1.8</v>
      </c>
      <c r="H77" s="43">
        <v>0.3</v>
      </c>
      <c r="I77" s="43">
        <v>13.3</v>
      </c>
      <c r="J77" s="43">
        <v>56.7</v>
      </c>
      <c r="K77" s="44"/>
      <c r="L77" s="43">
        <v>5.25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27.04</v>
      </c>
      <c r="H80" s="19">
        <f t="shared" ref="H80" si="35">SUM(H71:H79)</f>
        <v>27.48</v>
      </c>
      <c r="I80" s="19">
        <f t="shared" ref="I80" si="36">SUM(I71:I79)</f>
        <v>81.55</v>
      </c>
      <c r="J80" s="19">
        <f t="shared" ref="J80:L80" si="37">SUM(J71:J79)</f>
        <v>644.83000000000004</v>
      </c>
      <c r="K80" s="25"/>
      <c r="L80" s="19">
        <f t="shared" si="37"/>
        <v>45.900000000000006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1250</v>
      </c>
      <c r="G81" s="32">
        <f t="shared" ref="G81" si="38">G70+G80</f>
        <v>40.08</v>
      </c>
      <c r="H81" s="32">
        <f t="shared" ref="H81" si="39">H70+H80</f>
        <v>47.870000000000005</v>
      </c>
      <c r="I81" s="32">
        <f t="shared" ref="I81" si="40">I70+I80</f>
        <v>173.23000000000002</v>
      </c>
      <c r="J81" s="32">
        <f t="shared" ref="J81:L81" si="41">J70+J80</f>
        <v>1189.83</v>
      </c>
      <c r="K81" s="32"/>
      <c r="L81" s="32">
        <f t="shared" si="41"/>
        <v>70.990000000000009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200</v>
      </c>
      <c r="G82" s="40">
        <v>17.07</v>
      </c>
      <c r="H82" s="40">
        <v>17.47</v>
      </c>
      <c r="I82" s="40">
        <v>101.73</v>
      </c>
      <c r="J82" s="40">
        <v>632</v>
      </c>
      <c r="K82" s="41">
        <v>236</v>
      </c>
      <c r="L82" s="40">
        <v>21.09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3.52</v>
      </c>
      <c r="H84" s="43">
        <v>3.72</v>
      </c>
      <c r="I84" s="43">
        <v>25.49</v>
      </c>
      <c r="J84" s="43">
        <v>145.19999999999999</v>
      </c>
      <c r="K84" s="44">
        <v>382</v>
      </c>
      <c r="L84" s="43">
        <v>10.66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20.59</v>
      </c>
      <c r="H89" s="19">
        <f t="shared" ref="H89" si="43">SUM(H82:H88)</f>
        <v>21.189999999999998</v>
      </c>
      <c r="I89" s="19">
        <f t="shared" ref="I89" si="44">SUM(I82:I88)</f>
        <v>127.22</v>
      </c>
      <c r="J89" s="19">
        <f t="shared" ref="J89:L89" si="45">SUM(J82:J88)</f>
        <v>777.2</v>
      </c>
      <c r="K89" s="25"/>
      <c r="L89" s="19">
        <f t="shared" si="45"/>
        <v>31.75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66</v>
      </c>
      <c r="F91" s="43">
        <v>250</v>
      </c>
      <c r="G91" s="43">
        <v>9.83</v>
      </c>
      <c r="H91" s="43">
        <v>8.8800000000000008</v>
      </c>
      <c r="I91" s="43">
        <v>16.8</v>
      </c>
      <c r="J91" s="43">
        <v>110.3</v>
      </c>
      <c r="K91" s="44">
        <v>102</v>
      </c>
      <c r="L91" s="43">
        <v>17.010000000000002</v>
      </c>
    </row>
    <row r="92" spans="1:12" ht="15">
      <c r="A92" s="23"/>
      <c r="B92" s="15"/>
      <c r="C92" s="11"/>
      <c r="D92" s="7" t="s">
        <v>28</v>
      </c>
      <c r="E92" s="42" t="s">
        <v>67</v>
      </c>
      <c r="F92" s="43">
        <v>120</v>
      </c>
      <c r="G92" s="43">
        <v>9.18</v>
      </c>
      <c r="H92" s="43">
        <v>1.21</v>
      </c>
      <c r="I92" s="43">
        <v>3.82</v>
      </c>
      <c r="J92" s="43">
        <v>63</v>
      </c>
      <c r="K92" s="44">
        <v>230</v>
      </c>
      <c r="L92" s="43">
        <v>28.03</v>
      </c>
    </row>
    <row r="93" spans="1:12" ht="15">
      <c r="A93" s="23"/>
      <c r="B93" s="15"/>
      <c r="C93" s="11"/>
      <c r="D93" s="7" t="s">
        <v>29</v>
      </c>
      <c r="E93" s="42" t="s">
        <v>68</v>
      </c>
      <c r="F93" s="43">
        <v>200</v>
      </c>
      <c r="G93" s="43">
        <v>3.76</v>
      </c>
      <c r="H93" s="43">
        <v>3.86</v>
      </c>
      <c r="I93" s="43">
        <v>11.8</v>
      </c>
      <c r="J93" s="43">
        <v>92.62</v>
      </c>
      <c r="K93" s="44">
        <v>321</v>
      </c>
      <c r="L93" s="43">
        <v>3.4</v>
      </c>
    </row>
    <row r="94" spans="1:12" ht="1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0.4</v>
      </c>
      <c r="H94" s="43">
        <v>0</v>
      </c>
      <c r="I94" s="43">
        <v>28</v>
      </c>
      <c r="J94" s="43">
        <v>56</v>
      </c>
      <c r="K94" s="44">
        <v>376</v>
      </c>
      <c r="L94" s="43">
        <v>1.64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50</v>
      </c>
      <c r="G96" s="43">
        <v>1.8</v>
      </c>
      <c r="H96" s="43">
        <v>0.3</v>
      </c>
      <c r="I96" s="43">
        <v>13.3</v>
      </c>
      <c r="J96" s="43">
        <v>56.7</v>
      </c>
      <c r="K96" s="44"/>
      <c r="L96" s="43">
        <v>5.25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24.969999999999995</v>
      </c>
      <c r="H99" s="19">
        <f t="shared" ref="H99" si="47">SUM(H90:H98)</f>
        <v>14.25</v>
      </c>
      <c r="I99" s="19">
        <f t="shared" ref="I99" si="48">SUM(I90:I98)</f>
        <v>73.72</v>
      </c>
      <c r="J99" s="19">
        <f t="shared" ref="J99:L99" si="49">SUM(J90:J98)</f>
        <v>378.62</v>
      </c>
      <c r="K99" s="25"/>
      <c r="L99" s="19">
        <f t="shared" si="49"/>
        <v>55.330000000000005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1220</v>
      </c>
      <c r="G100" s="32">
        <f t="shared" ref="G100" si="50">G89+G99</f>
        <v>45.559999999999995</v>
      </c>
      <c r="H100" s="32">
        <f t="shared" ref="H100" si="51">H89+H99</f>
        <v>35.44</v>
      </c>
      <c r="I100" s="32">
        <f t="shared" ref="I100" si="52">I89+I99</f>
        <v>200.94</v>
      </c>
      <c r="J100" s="32">
        <f t="shared" ref="J100:L100" si="53">J89+J99</f>
        <v>1155.8200000000002</v>
      </c>
      <c r="K100" s="32"/>
      <c r="L100" s="32">
        <f t="shared" si="53"/>
        <v>87.080000000000013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150</v>
      </c>
      <c r="G101" s="40">
        <v>5.46</v>
      </c>
      <c r="H101" s="40">
        <v>5.79</v>
      </c>
      <c r="I101" s="40">
        <v>30.45</v>
      </c>
      <c r="J101" s="40">
        <v>195.4</v>
      </c>
      <c r="K101" s="41">
        <v>202</v>
      </c>
      <c r="L101" s="40">
        <v>8.84</v>
      </c>
    </row>
    <row r="102" spans="1:12" ht="15">
      <c r="A102" s="23"/>
      <c r="B102" s="15"/>
      <c r="C102" s="11"/>
      <c r="D102" s="6"/>
      <c r="E102" s="42" t="s">
        <v>70</v>
      </c>
      <c r="F102" s="43">
        <v>77</v>
      </c>
      <c r="G102" s="43">
        <v>7.77</v>
      </c>
      <c r="H102" s="43">
        <v>17.78</v>
      </c>
      <c r="I102" s="43">
        <v>0.98</v>
      </c>
      <c r="J102" s="43">
        <v>197.4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0.4</v>
      </c>
      <c r="H103" s="43">
        <v>0</v>
      </c>
      <c r="I103" s="43">
        <v>28</v>
      </c>
      <c r="J103" s="43">
        <v>56</v>
      </c>
      <c r="K103" s="44">
        <v>376</v>
      </c>
      <c r="L103" s="43">
        <v>1.64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3.55</v>
      </c>
      <c r="H104" s="43">
        <v>7.4</v>
      </c>
      <c r="I104" s="43">
        <v>28.7</v>
      </c>
      <c r="J104" s="43">
        <v>152</v>
      </c>
      <c r="K104" s="44"/>
      <c r="L104" s="43">
        <v>5.25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477</v>
      </c>
      <c r="G108" s="19">
        <f t="shared" ref="G108:J108" si="54">SUM(G101:G107)</f>
        <v>17.18</v>
      </c>
      <c r="H108" s="19">
        <f t="shared" si="54"/>
        <v>30.97</v>
      </c>
      <c r="I108" s="19">
        <f t="shared" si="54"/>
        <v>88.13</v>
      </c>
      <c r="J108" s="19">
        <f t="shared" si="54"/>
        <v>600.79999999999995</v>
      </c>
      <c r="K108" s="25"/>
      <c r="L108" s="19">
        <f t="shared" ref="L108" si="55">SUM(L101:L107)</f>
        <v>15.73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100</v>
      </c>
      <c r="G109" s="43">
        <v>1.36</v>
      </c>
      <c r="H109" s="43">
        <v>6.18</v>
      </c>
      <c r="I109" s="43">
        <v>8.44</v>
      </c>
      <c r="J109" s="43">
        <v>94.8</v>
      </c>
      <c r="K109" s="44">
        <v>67</v>
      </c>
      <c r="L109" s="43">
        <v>1.24</v>
      </c>
    </row>
    <row r="110" spans="1:12" ht="1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10.32</v>
      </c>
      <c r="H110" s="43">
        <v>10.039999999999999</v>
      </c>
      <c r="I110" s="43">
        <v>17.2</v>
      </c>
      <c r="J110" s="43">
        <v>200.85</v>
      </c>
      <c r="K110" s="44">
        <v>87</v>
      </c>
      <c r="L110" s="43">
        <v>9.4600000000000009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250</v>
      </c>
      <c r="G111" s="43">
        <v>21.24</v>
      </c>
      <c r="H111" s="43">
        <v>23.78</v>
      </c>
      <c r="I111" s="43">
        <v>21.79</v>
      </c>
      <c r="J111" s="43">
        <v>387.7</v>
      </c>
      <c r="K111" s="44">
        <v>259</v>
      </c>
      <c r="L111" s="43">
        <v>25.89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0.4</v>
      </c>
      <c r="H113" s="43">
        <v>0</v>
      </c>
      <c r="I113" s="43">
        <v>28</v>
      </c>
      <c r="J113" s="43">
        <v>56</v>
      </c>
      <c r="K113" s="44">
        <v>376</v>
      </c>
      <c r="L113" s="43">
        <v>1.64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50</v>
      </c>
      <c r="G115" s="43">
        <v>1.8</v>
      </c>
      <c r="H115" s="43">
        <v>0.3</v>
      </c>
      <c r="I115" s="43">
        <v>13.3</v>
      </c>
      <c r="J115" s="43">
        <v>56.4</v>
      </c>
      <c r="K115" s="44"/>
      <c r="L115" s="43">
        <v>5.25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35.119999999999997</v>
      </c>
      <c r="H118" s="19">
        <f t="shared" si="56"/>
        <v>40.299999999999997</v>
      </c>
      <c r="I118" s="19">
        <f t="shared" si="56"/>
        <v>88.73</v>
      </c>
      <c r="J118" s="19">
        <f t="shared" si="56"/>
        <v>795.74999999999989</v>
      </c>
      <c r="K118" s="25"/>
      <c r="L118" s="19">
        <f t="shared" ref="L118" si="57">SUM(L109:L117)</f>
        <v>43.480000000000004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1327</v>
      </c>
      <c r="G119" s="32">
        <f t="shared" ref="G119" si="58">G108+G118</f>
        <v>52.3</v>
      </c>
      <c r="H119" s="32">
        <f t="shared" ref="H119" si="59">H108+H118</f>
        <v>71.27</v>
      </c>
      <c r="I119" s="32">
        <f t="shared" ref="I119" si="60">I108+I118</f>
        <v>176.86</v>
      </c>
      <c r="J119" s="32">
        <f t="shared" ref="J119:L119" si="61">J108+J118</f>
        <v>1396.5499999999997</v>
      </c>
      <c r="K119" s="32"/>
      <c r="L119" s="32">
        <f t="shared" si="61"/>
        <v>59.210000000000008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200</v>
      </c>
      <c r="G120" s="40">
        <v>4</v>
      </c>
      <c r="H120" s="40">
        <v>4</v>
      </c>
      <c r="I120" s="40">
        <v>12.3</v>
      </c>
      <c r="J120" s="40">
        <v>107.6</v>
      </c>
      <c r="K120" s="41">
        <v>173</v>
      </c>
      <c r="L120" s="40">
        <v>10.7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0.04</v>
      </c>
      <c r="H122" s="43">
        <v>0</v>
      </c>
      <c r="I122" s="43">
        <v>24.76</v>
      </c>
      <c r="J122" s="43">
        <v>94.2</v>
      </c>
      <c r="K122" s="44">
        <v>349</v>
      </c>
      <c r="L122" s="43">
        <v>1.76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3.55</v>
      </c>
      <c r="H123" s="43">
        <v>7.4</v>
      </c>
      <c r="I123" s="43">
        <v>28.7</v>
      </c>
      <c r="J123" s="43">
        <v>152</v>
      </c>
      <c r="K123" s="44">
        <v>111</v>
      </c>
      <c r="L123" s="43">
        <v>13.36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7.59</v>
      </c>
      <c r="H127" s="19">
        <f t="shared" si="62"/>
        <v>11.4</v>
      </c>
      <c r="I127" s="19">
        <f t="shared" si="62"/>
        <v>65.760000000000005</v>
      </c>
      <c r="J127" s="19">
        <f t="shared" si="62"/>
        <v>353.8</v>
      </c>
      <c r="K127" s="25"/>
      <c r="L127" s="19">
        <f t="shared" ref="L127" si="63">SUM(L120:L126)</f>
        <v>25.82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78</v>
      </c>
      <c r="F128" s="43">
        <v>60</v>
      </c>
      <c r="G128" s="43">
        <v>0.6</v>
      </c>
      <c r="H128" s="43">
        <v>0.12</v>
      </c>
      <c r="I128" s="43">
        <v>2.2799999999999998</v>
      </c>
      <c r="J128" s="43">
        <v>13.2</v>
      </c>
      <c r="K128" s="44">
        <v>70</v>
      </c>
      <c r="L128" s="43"/>
    </row>
    <row r="129" spans="1:12" ht="15">
      <c r="A129" s="14"/>
      <c r="B129" s="15"/>
      <c r="C129" s="11"/>
      <c r="D129" s="7" t="s">
        <v>27</v>
      </c>
      <c r="E129" s="42" t="s">
        <v>76</v>
      </c>
      <c r="F129" s="43">
        <v>250</v>
      </c>
      <c r="G129" s="43">
        <v>2.1</v>
      </c>
      <c r="H129" s="43">
        <v>5.13</v>
      </c>
      <c r="I129" s="43">
        <v>16.600000000000001</v>
      </c>
      <c r="J129" s="43">
        <v>120.75</v>
      </c>
      <c r="K129" s="44">
        <v>76</v>
      </c>
      <c r="L129" s="43">
        <v>9.5</v>
      </c>
    </row>
    <row r="130" spans="1:12" ht="15">
      <c r="A130" s="14"/>
      <c r="B130" s="15"/>
      <c r="C130" s="11"/>
      <c r="D130" s="7" t="s">
        <v>28</v>
      </c>
      <c r="E130" s="42" t="s">
        <v>77</v>
      </c>
      <c r="F130" s="43">
        <v>200</v>
      </c>
      <c r="G130" s="43">
        <v>10.050000000000001</v>
      </c>
      <c r="H130" s="43">
        <v>12.08</v>
      </c>
      <c r="I130" s="43">
        <v>16.010000000000002</v>
      </c>
      <c r="J130" s="43">
        <v>210</v>
      </c>
      <c r="K130" s="44"/>
      <c r="L130" s="43">
        <v>24.64</v>
      </c>
    </row>
    <row r="131" spans="1:12" ht="15">
      <c r="A131" s="14"/>
      <c r="B131" s="15"/>
      <c r="C131" s="11"/>
      <c r="D131" s="7" t="s">
        <v>29</v>
      </c>
      <c r="E131" s="42" t="s">
        <v>79</v>
      </c>
      <c r="F131" s="43">
        <v>180</v>
      </c>
      <c r="G131" s="43">
        <v>4</v>
      </c>
      <c r="H131" s="43">
        <v>13</v>
      </c>
      <c r="I131" s="43">
        <v>25</v>
      </c>
      <c r="J131" s="43">
        <v>241</v>
      </c>
      <c r="K131" s="44">
        <v>128</v>
      </c>
      <c r="L131" s="43">
        <v>12.7</v>
      </c>
    </row>
    <row r="132" spans="1:12" ht="15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0.4</v>
      </c>
      <c r="H132" s="43">
        <v>0</v>
      </c>
      <c r="I132" s="43">
        <v>28</v>
      </c>
      <c r="J132" s="43">
        <v>56</v>
      </c>
      <c r="K132" s="44">
        <v>376</v>
      </c>
      <c r="L132" s="43">
        <v>1.64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50</v>
      </c>
      <c r="G134" s="43">
        <v>1.8</v>
      </c>
      <c r="H134" s="43">
        <v>0.3</v>
      </c>
      <c r="I134" s="43">
        <v>13.3</v>
      </c>
      <c r="J134" s="43">
        <v>56.7</v>
      </c>
      <c r="K134" s="44"/>
      <c r="L134" s="43">
        <v>5.25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18.95</v>
      </c>
      <c r="H137" s="19">
        <f t="shared" si="64"/>
        <v>30.63</v>
      </c>
      <c r="I137" s="19">
        <f t="shared" si="64"/>
        <v>101.19</v>
      </c>
      <c r="J137" s="19">
        <f t="shared" si="64"/>
        <v>697.65000000000009</v>
      </c>
      <c r="K137" s="25"/>
      <c r="L137" s="19">
        <f t="shared" ref="L137" si="65">SUM(L128:L136)</f>
        <v>53.730000000000004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26.54</v>
      </c>
      <c r="H138" s="32">
        <f t="shared" ref="H138" si="67">H127+H137</f>
        <v>42.03</v>
      </c>
      <c r="I138" s="32">
        <f t="shared" ref="I138" si="68">I127+I137</f>
        <v>166.95</v>
      </c>
      <c r="J138" s="32">
        <f t="shared" ref="J138:L138" si="69">J127+J137</f>
        <v>1051.45</v>
      </c>
      <c r="K138" s="32"/>
      <c r="L138" s="32">
        <f t="shared" si="69"/>
        <v>79.550000000000011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200</v>
      </c>
      <c r="G139" s="40">
        <v>6</v>
      </c>
      <c r="H139" s="40">
        <v>10</v>
      </c>
      <c r="I139" s="40">
        <v>32</v>
      </c>
      <c r="J139" s="40">
        <v>251</v>
      </c>
      <c r="K139" s="41">
        <v>181</v>
      </c>
      <c r="L139" s="40">
        <v>9.73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2.5</v>
      </c>
      <c r="H141" s="43">
        <v>3.6</v>
      </c>
      <c r="I141" s="43">
        <v>28.7</v>
      </c>
      <c r="J141" s="43">
        <v>152</v>
      </c>
      <c r="K141" s="44">
        <v>379</v>
      </c>
      <c r="L141" s="43">
        <v>3.22</v>
      </c>
    </row>
    <row r="142" spans="1:12" ht="15.75" customHeight="1">
      <c r="A142" s="23"/>
      <c r="B142" s="15"/>
      <c r="C142" s="11"/>
      <c r="D142" s="7" t="s">
        <v>23</v>
      </c>
      <c r="E142" s="42" t="s">
        <v>82</v>
      </c>
      <c r="F142" s="43">
        <v>50</v>
      </c>
      <c r="G142" s="43">
        <v>2.2999999999999998</v>
      </c>
      <c r="H142" s="43">
        <v>0.8</v>
      </c>
      <c r="I142" s="43">
        <v>16</v>
      </c>
      <c r="J142" s="43">
        <v>81.900000000000006</v>
      </c>
      <c r="K142" s="44">
        <v>3</v>
      </c>
      <c r="L142" s="43">
        <v>19.760000000000002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10.8</v>
      </c>
      <c r="H146" s="19">
        <f t="shared" si="70"/>
        <v>14.4</v>
      </c>
      <c r="I146" s="19">
        <f t="shared" si="70"/>
        <v>76.7</v>
      </c>
      <c r="J146" s="19">
        <f t="shared" si="70"/>
        <v>484.9</v>
      </c>
      <c r="K146" s="25"/>
      <c r="L146" s="19">
        <f t="shared" ref="L146" si="71">SUM(L139:L145)</f>
        <v>32.71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100</v>
      </c>
      <c r="G147" s="43">
        <v>8.2899999999999991</v>
      </c>
      <c r="H147" s="43">
        <v>6.8</v>
      </c>
      <c r="I147" s="43">
        <v>24.73</v>
      </c>
      <c r="J147" s="43">
        <v>187.24</v>
      </c>
      <c r="K147" s="44">
        <v>49</v>
      </c>
      <c r="L147" s="43">
        <v>0.94</v>
      </c>
    </row>
    <row r="148" spans="1:12" ht="15">
      <c r="A148" s="23"/>
      <c r="B148" s="15"/>
      <c r="C148" s="11"/>
      <c r="D148" s="7" t="s">
        <v>27</v>
      </c>
      <c r="E148" s="42" t="s">
        <v>84</v>
      </c>
      <c r="F148" s="43">
        <v>250</v>
      </c>
      <c r="G148" s="43">
        <v>3.75</v>
      </c>
      <c r="H148" s="43">
        <v>3.29</v>
      </c>
      <c r="I148" s="43">
        <v>16.87</v>
      </c>
      <c r="J148" s="43">
        <v>111.94</v>
      </c>
      <c r="K148" s="44">
        <v>108</v>
      </c>
      <c r="L148" s="43">
        <v>9.4600000000000009</v>
      </c>
    </row>
    <row r="149" spans="1:12" ht="15">
      <c r="A149" s="23"/>
      <c r="B149" s="15"/>
      <c r="C149" s="11"/>
      <c r="D149" s="7" t="s">
        <v>28</v>
      </c>
      <c r="E149" s="42" t="s">
        <v>85</v>
      </c>
      <c r="F149" s="43">
        <v>60</v>
      </c>
      <c r="G149" s="43">
        <v>11.86</v>
      </c>
      <c r="H149" s="43">
        <v>16.5</v>
      </c>
      <c r="I149" s="43">
        <v>14.58</v>
      </c>
      <c r="J149" s="43">
        <v>264.60000000000002</v>
      </c>
      <c r="K149" s="44"/>
      <c r="L149" s="43">
        <v>22.31</v>
      </c>
    </row>
    <row r="150" spans="1:12" ht="15">
      <c r="A150" s="23"/>
      <c r="B150" s="15"/>
      <c r="C150" s="11"/>
      <c r="D150" s="7" t="s">
        <v>29</v>
      </c>
      <c r="E150" s="42" t="s">
        <v>51</v>
      </c>
      <c r="F150" s="43">
        <v>300</v>
      </c>
      <c r="G150" s="43">
        <v>4.34</v>
      </c>
      <c r="H150" s="43">
        <v>6.24</v>
      </c>
      <c r="I150" s="43">
        <v>10.72</v>
      </c>
      <c r="J150" s="43">
        <v>165.2</v>
      </c>
      <c r="K150" s="44">
        <v>312</v>
      </c>
      <c r="L150" s="43">
        <v>9.58</v>
      </c>
    </row>
    <row r="151" spans="1:12" ht="1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0.4</v>
      </c>
      <c r="H151" s="43">
        <v>0</v>
      </c>
      <c r="I151" s="43">
        <v>28</v>
      </c>
      <c r="J151" s="43">
        <v>56</v>
      </c>
      <c r="K151" s="44">
        <v>376</v>
      </c>
      <c r="L151" s="43">
        <v>1.64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50</v>
      </c>
      <c r="G153" s="50"/>
      <c r="H153" s="43">
        <v>0.3</v>
      </c>
      <c r="I153" s="43">
        <v>13.33</v>
      </c>
      <c r="J153" s="43">
        <v>56.7</v>
      </c>
      <c r="K153" s="44"/>
      <c r="L153" s="43">
        <v>5.25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72">SUM(G147:G155)</f>
        <v>28.639999999999997</v>
      </c>
      <c r="H156" s="19">
        <f t="shared" si="72"/>
        <v>33.129999999999995</v>
      </c>
      <c r="I156" s="19">
        <f t="shared" si="72"/>
        <v>108.23</v>
      </c>
      <c r="J156" s="19">
        <f t="shared" si="72"/>
        <v>841.68000000000006</v>
      </c>
      <c r="K156" s="25"/>
      <c r="L156" s="19">
        <f t="shared" ref="L156" si="73">SUM(L147:L155)</f>
        <v>49.18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39.44</v>
      </c>
      <c r="H157" s="32">
        <f t="shared" ref="H157" si="75">H146+H156</f>
        <v>47.529999999999994</v>
      </c>
      <c r="I157" s="32">
        <f t="shared" ref="I157" si="76">I146+I156</f>
        <v>184.93</v>
      </c>
      <c r="J157" s="32">
        <f t="shared" ref="J157:L157" si="77">J146+J156</f>
        <v>1326.58</v>
      </c>
      <c r="K157" s="32"/>
      <c r="L157" s="32">
        <f t="shared" si="77"/>
        <v>81.89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47</v>
      </c>
      <c r="F158" s="40">
        <v>200</v>
      </c>
      <c r="G158" s="40">
        <v>7.51</v>
      </c>
      <c r="H158" s="40">
        <v>11.72</v>
      </c>
      <c r="I158" s="40">
        <v>37.049999999999997</v>
      </c>
      <c r="J158" s="40">
        <v>285</v>
      </c>
      <c r="K158" s="41">
        <v>173</v>
      </c>
      <c r="L158" s="40">
        <v>11.86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0.4</v>
      </c>
      <c r="H160" s="43">
        <v>0</v>
      </c>
      <c r="I160" s="43">
        <v>28</v>
      </c>
      <c r="J160" s="43">
        <v>56</v>
      </c>
      <c r="K160" s="44">
        <v>376</v>
      </c>
      <c r="L160" s="43">
        <v>1.64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3.55</v>
      </c>
      <c r="H161" s="43">
        <v>7.4</v>
      </c>
      <c r="I161" s="43">
        <v>28.7</v>
      </c>
      <c r="J161" s="43">
        <v>152</v>
      </c>
      <c r="K161" s="44">
        <v>111</v>
      </c>
      <c r="L161" s="43">
        <v>13.36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11.46</v>
      </c>
      <c r="H165" s="19">
        <f t="shared" si="78"/>
        <v>19.12</v>
      </c>
      <c r="I165" s="19">
        <f t="shared" si="78"/>
        <v>93.75</v>
      </c>
      <c r="J165" s="19">
        <f t="shared" si="78"/>
        <v>493</v>
      </c>
      <c r="K165" s="25"/>
      <c r="L165" s="19">
        <f t="shared" ref="L165" si="79">SUM(L158:L164)</f>
        <v>26.86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86</v>
      </c>
      <c r="F166" s="43">
        <v>100</v>
      </c>
      <c r="G166" s="43">
        <v>1.21</v>
      </c>
      <c r="H166" s="43">
        <v>7.09</v>
      </c>
      <c r="I166" s="43">
        <v>9.69</v>
      </c>
      <c r="J166" s="43">
        <v>105.92</v>
      </c>
      <c r="K166" s="44">
        <v>17</v>
      </c>
      <c r="L166" s="43">
        <v>1.74</v>
      </c>
    </row>
    <row r="167" spans="1:12" ht="15">
      <c r="A167" s="23"/>
      <c r="B167" s="15"/>
      <c r="C167" s="11"/>
      <c r="D167" s="7" t="s">
        <v>27</v>
      </c>
      <c r="E167" s="42" t="s">
        <v>87</v>
      </c>
      <c r="F167" s="43">
        <v>250</v>
      </c>
      <c r="G167" s="43">
        <v>4.6500000000000004</v>
      </c>
      <c r="H167" s="43">
        <v>6.5</v>
      </c>
      <c r="I167" s="43">
        <v>15.8</v>
      </c>
      <c r="J167" s="43">
        <v>141.05000000000001</v>
      </c>
      <c r="K167" s="44">
        <v>99</v>
      </c>
      <c r="L167" s="43">
        <v>9.86</v>
      </c>
    </row>
    <row r="168" spans="1:12" ht="15">
      <c r="A168" s="23"/>
      <c r="B168" s="15"/>
      <c r="C168" s="11"/>
      <c r="D168" s="7" t="s">
        <v>28</v>
      </c>
      <c r="E168" s="42" t="s">
        <v>70</v>
      </c>
      <c r="F168" s="43">
        <v>77</v>
      </c>
      <c r="G168" s="43">
        <v>7.77</v>
      </c>
      <c r="H168" s="43">
        <v>17.78</v>
      </c>
      <c r="I168" s="43">
        <v>0.98</v>
      </c>
      <c r="J168" s="43">
        <v>197.4</v>
      </c>
      <c r="K168" s="44">
        <v>243</v>
      </c>
      <c r="L168" s="43">
        <v>16.940000000000001</v>
      </c>
    </row>
    <row r="169" spans="1:12" ht="15">
      <c r="A169" s="23"/>
      <c r="B169" s="15"/>
      <c r="C169" s="11"/>
      <c r="D169" s="7" t="s">
        <v>29</v>
      </c>
      <c r="E169" s="42" t="s">
        <v>88</v>
      </c>
      <c r="F169" s="43">
        <v>200</v>
      </c>
      <c r="G169" s="43">
        <v>7.14</v>
      </c>
      <c r="H169" s="43">
        <v>0.74</v>
      </c>
      <c r="I169" s="43">
        <v>1.1399999999999999</v>
      </c>
      <c r="J169" s="43">
        <v>209.96</v>
      </c>
      <c r="K169" s="44">
        <v>202</v>
      </c>
      <c r="L169" s="43">
        <v>9.89</v>
      </c>
    </row>
    <row r="170" spans="1:12" ht="1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50</v>
      </c>
      <c r="H170" s="43">
        <v>0</v>
      </c>
      <c r="I170" s="43">
        <v>0</v>
      </c>
      <c r="J170" s="43">
        <v>11</v>
      </c>
      <c r="K170" s="44"/>
      <c r="L170" s="43">
        <v>4.49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50</v>
      </c>
      <c r="G172" s="43">
        <v>1.8</v>
      </c>
      <c r="H172" s="43">
        <v>0.3</v>
      </c>
      <c r="I172" s="43">
        <v>13.3</v>
      </c>
      <c r="J172" s="43">
        <v>56.7</v>
      </c>
      <c r="K172" s="44"/>
      <c r="L172" s="43">
        <v>5.25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877</v>
      </c>
      <c r="G175" s="19">
        <f t="shared" ref="G175:J175" si="80">SUM(G166:G174)</f>
        <v>72.569999999999993</v>
      </c>
      <c r="H175" s="19">
        <f t="shared" si="80"/>
        <v>32.409999999999997</v>
      </c>
      <c r="I175" s="19">
        <f t="shared" si="80"/>
        <v>40.910000000000004</v>
      </c>
      <c r="J175" s="19">
        <f t="shared" si="80"/>
        <v>722.03000000000009</v>
      </c>
      <c r="K175" s="25"/>
      <c r="L175" s="19">
        <f t="shared" ref="L175" si="81">SUM(L166:L174)</f>
        <v>48.17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1327</v>
      </c>
      <c r="G176" s="32">
        <f t="shared" ref="G176" si="82">G165+G175</f>
        <v>84.03</v>
      </c>
      <c r="H176" s="32">
        <f t="shared" ref="H176" si="83">H165+H175</f>
        <v>51.53</v>
      </c>
      <c r="I176" s="32">
        <f t="shared" ref="I176" si="84">I165+I175</f>
        <v>134.66</v>
      </c>
      <c r="J176" s="32">
        <f t="shared" ref="J176:L176" si="85">J165+J175</f>
        <v>1215.0300000000002</v>
      </c>
      <c r="K176" s="32"/>
      <c r="L176" s="32">
        <f t="shared" si="85"/>
        <v>75.03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200</v>
      </c>
      <c r="G177" s="40">
        <v>6.55</v>
      </c>
      <c r="H177" s="40">
        <v>8.33</v>
      </c>
      <c r="I177" s="40">
        <v>35.090000000000003</v>
      </c>
      <c r="J177" s="40">
        <v>241.11</v>
      </c>
      <c r="K177" s="41">
        <v>120</v>
      </c>
      <c r="L177" s="40">
        <v>9.85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0.4</v>
      </c>
      <c r="H179" s="43">
        <v>0</v>
      </c>
      <c r="I179" s="43">
        <v>28</v>
      </c>
      <c r="J179" s="43">
        <v>56</v>
      </c>
      <c r="K179" s="44">
        <v>376</v>
      </c>
      <c r="L179" s="43">
        <v>1.64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3.55</v>
      </c>
      <c r="H180" s="43">
        <v>7.4</v>
      </c>
      <c r="I180" s="43">
        <v>28.7</v>
      </c>
      <c r="J180" s="43">
        <v>152</v>
      </c>
      <c r="K180" s="44">
        <v>111</v>
      </c>
      <c r="L180" s="43">
        <v>13.36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10.5</v>
      </c>
      <c r="H184" s="19">
        <f t="shared" si="86"/>
        <v>15.73</v>
      </c>
      <c r="I184" s="19">
        <f t="shared" si="86"/>
        <v>91.79</v>
      </c>
      <c r="J184" s="19">
        <f t="shared" si="86"/>
        <v>449.11</v>
      </c>
      <c r="K184" s="25"/>
      <c r="L184" s="19">
        <f t="shared" ref="L184" si="87">SUM(L177:L183)</f>
        <v>24.85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78</v>
      </c>
      <c r="F185" s="43">
        <v>60</v>
      </c>
      <c r="G185" s="43">
        <v>0.66</v>
      </c>
      <c r="H185" s="43">
        <v>0.12</v>
      </c>
      <c r="I185" s="43">
        <v>2.2799999999999998</v>
      </c>
      <c r="J185" s="43">
        <v>13.2</v>
      </c>
      <c r="K185" s="44">
        <v>70</v>
      </c>
      <c r="L185" s="43"/>
    </row>
    <row r="186" spans="1:12" ht="15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1.81</v>
      </c>
      <c r="H186" s="43">
        <v>4.91</v>
      </c>
      <c r="I186" s="43">
        <v>125.25</v>
      </c>
      <c r="J186" s="43">
        <v>102.5</v>
      </c>
      <c r="K186" s="44">
        <v>82</v>
      </c>
      <c r="L186" s="43">
        <v>13.37</v>
      </c>
    </row>
    <row r="187" spans="1:12" ht="15">
      <c r="A187" s="23"/>
      <c r="B187" s="15"/>
      <c r="C187" s="11"/>
      <c r="D187" s="7" t="s">
        <v>28</v>
      </c>
      <c r="E187" s="42" t="s">
        <v>50</v>
      </c>
      <c r="F187" s="43">
        <v>70</v>
      </c>
      <c r="G187" s="43">
        <v>12.38</v>
      </c>
      <c r="H187" s="43">
        <v>18.149999999999999</v>
      </c>
      <c r="I187" s="43">
        <v>10.74</v>
      </c>
      <c r="J187" s="43">
        <v>258</v>
      </c>
      <c r="K187" s="44">
        <v>268</v>
      </c>
      <c r="L187" s="43">
        <v>25.46</v>
      </c>
    </row>
    <row r="188" spans="1:12" ht="15">
      <c r="A188" s="23"/>
      <c r="B188" s="15"/>
      <c r="C188" s="11"/>
      <c r="D188" s="7" t="s">
        <v>29</v>
      </c>
      <c r="E188" s="42" t="s">
        <v>59</v>
      </c>
      <c r="F188" s="43">
        <v>200</v>
      </c>
      <c r="G188" s="43">
        <v>12.7</v>
      </c>
      <c r="H188" s="43">
        <v>6.7</v>
      </c>
      <c r="I188" s="43">
        <v>2.25</v>
      </c>
      <c r="J188" s="43">
        <v>120</v>
      </c>
      <c r="K188" s="44">
        <v>302</v>
      </c>
      <c r="L188" s="43">
        <v>6.41</v>
      </c>
    </row>
    <row r="189" spans="1:12" ht="1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0.4</v>
      </c>
      <c r="H189" s="43">
        <v>0</v>
      </c>
      <c r="I189" s="43">
        <v>28</v>
      </c>
      <c r="J189" s="43">
        <v>56</v>
      </c>
      <c r="K189" s="44">
        <v>376</v>
      </c>
      <c r="L189" s="43">
        <v>1.64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50</v>
      </c>
      <c r="G191" s="43">
        <v>1.8</v>
      </c>
      <c r="H191" s="43">
        <v>0.3</v>
      </c>
      <c r="I191" s="43">
        <v>13.3</v>
      </c>
      <c r="J191" s="43">
        <v>56.7</v>
      </c>
      <c r="K191" s="44"/>
      <c r="L191" s="43">
        <v>5.25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29.75</v>
      </c>
      <c r="H194" s="19">
        <f t="shared" si="88"/>
        <v>30.18</v>
      </c>
      <c r="I194" s="19">
        <f t="shared" si="88"/>
        <v>181.82000000000002</v>
      </c>
      <c r="J194" s="19">
        <f t="shared" si="88"/>
        <v>606.40000000000009</v>
      </c>
      <c r="K194" s="25"/>
      <c r="L194" s="19">
        <f t="shared" ref="L194" si="89">SUM(L185:L193)</f>
        <v>52.129999999999995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1280</v>
      </c>
      <c r="G195" s="32">
        <f t="shared" ref="G195" si="90">G184+G194</f>
        <v>40.25</v>
      </c>
      <c r="H195" s="32">
        <f t="shared" ref="H195" si="91">H184+H194</f>
        <v>45.91</v>
      </c>
      <c r="I195" s="32">
        <f t="shared" ref="I195" si="92">I184+I194</f>
        <v>273.61</v>
      </c>
      <c r="J195" s="32">
        <f t="shared" ref="J195:L195" si="93">J184+J194</f>
        <v>1055.5100000000002</v>
      </c>
      <c r="K195" s="32"/>
      <c r="L195" s="32">
        <f t="shared" si="93"/>
        <v>76.97999999999999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1330.9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44.347000000000001</v>
      </c>
      <c r="H196" s="34">
        <f t="shared" si="94"/>
        <v>49.035999999999987</v>
      </c>
      <c r="I196" s="34">
        <f t="shared" si="94"/>
        <v>182.58499999999998</v>
      </c>
      <c r="J196" s="34">
        <f t="shared" si="94"/>
        <v>1197.395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81.004000000000005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2024-01-09T07:32:19Z</dcterms:modified>
</cp:coreProperties>
</file>